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60" windowHeight="7695"/>
  </bookViews>
  <sheets>
    <sheet name="7.12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6" i="1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B26"/>
  <c r="C26"/>
  <c r="D26"/>
  <c r="E26"/>
  <c r="F26"/>
  <c r="G26"/>
  <c r="H26"/>
  <c r="I26"/>
  <c r="J26"/>
  <c r="K26"/>
  <c r="L26"/>
  <c r="M26"/>
  <c r="N26"/>
  <c r="O26"/>
</calcChain>
</file>

<file path=xl/sharedStrings.xml><?xml version="1.0" encoding="utf-8"?>
<sst xmlns="http://schemas.openxmlformats.org/spreadsheetml/2006/main" count="179" uniqueCount="43">
  <si>
    <t>(Numbers)</t>
  </si>
  <si>
    <t>Total</t>
  </si>
  <si>
    <t>Manufacturing</t>
  </si>
  <si>
    <t>Construction</t>
  </si>
  <si>
    <t>Financial Intermediation</t>
  </si>
  <si>
    <t>Education</t>
  </si>
  <si>
    <t>Dzongkhag</t>
  </si>
  <si>
    <t>Type of Establishment</t>
  </si>
  <si>
    <t>Electricity,Gas and Water Supply</t>
  </si>
  <si>
    <t>Hotels &amp; Restuarents</t>
  </si>
  <si>
    <t>Health &amp; Social Work</t>
  </si>
  <si>
    <t>Bumthang</t>
  </si>
  <si>
    <t>Chhukha</t>
  </si>
  <si>
    <t>Dagana</t>
  </si>
  <si>
    <t>Gasa</t>
  </si>
  <si>
    <t>Haa</t>
  </si>
  <si>
    <t>Lhuentse</t>
  </si>
  <si>
    <t>Monggar</t>
  </si>
  <si>
    <t>Paro</t>
  </si>
  <si>
    <t>Pema Gatshel</t>
  </si>
  <si>
    <t>Punakha</t>
  </si>
  <si>
    <t>Samdrup Jongkhar</t>
  </si>
  <si>
    <t>Samtse</t>
  </si>
  <si>
    <t>Sarpang</t>
  </si>
  <si>
    <t>Thimphu</t>
  </si>
  <si>
    <t>Trashigang</t>
  </si>
  <si>
    <t>Trashi Yangtse</t>
  </si>
  <si>
    <t>Trongsa</t>
  </si>
  <si>
    <t>Tsirang</t>
  </si>
  <si>
    <t>Wangdue Phodrang</t>
  </si>
  <si>
    <t>Zhemgang</t>
  </si>
  <si>
    <t>Bhutan</t>
  </si>
  <si>
    <t>Agriculture &amp; Forestry</t>
  </si>
  <si>
    <t>Mining &amp; Quarrying</t>
  </si>
  <si>
    <t>Wholesale &amp; Retail Trade</t>
  </si>
  <si>
    <t>Transport &amp; Communication</t>
  </si>
  <si>
    <t>Real Estate, Renting &amp; Business activities</t>
  </si>
  <si>
    <t>Public Admionistration</t>
  </si>
  <si>
    <t>Private Households with Employed Persons</t>
  </si>
  <si>
    <t>0</t>
  </si>
  <si>
    <t>0'</t>
  </si>
  <si>
    <t>Source: Establishment Census Report, 2016, MoLHR.</t>
  </si>
  <si>
    <t>Table 7.12: Establishments by Major Economic Activity by Dzongkhag, Bhutan, 2016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</si>
</sst>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13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Sylfaen"/>
      <family val="1"/>
    </font>
    <font>
      <sz val="9"/>
      <name val="Sylfaen"/>
      <family val="1"/>
    </font>
    <font>
      <sz val="9"/>
      <name val="Courier"/>
      <family val="3"/>
    </font>
    <font>
      <b/>
      <sz val="9"/>
      <name val="Sylfaen"/>
      <family val="1"/>
    </font>
    <font>
      <b/>
      <sz val="9"/>
      <name val="Times New Roman"/>
      <family val="1"/>
    </font>
    <font>
      <sz val="9"/>
      <name val="Times New Roman"/>
      <family val="1"/>
    </font>
    <font>
      <sz val="10"/>
      <name val="Times New Roman"/>
      <family val="1"/>
    </font>
    <font>
      <sz val="9"/>
      <name val="Arial"/>
      <family val="2"/>
    </font>
    <font>
      <b/>
      <sz val="9"/>
      <name val="Arial"/>
      <family val="2"/>
    </font>
    <font>
      <sz val="10"/>
      <name val="Courier"/>
      <family val="3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45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/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16" fontId="6" fillId="2" borderId="5" xfId="0" applyNumberFormat="1" applyFont="1" applyFill="1" applyBorder="1" applyAlignment="1">
      <alignment horizontal="right" vertical="center" wrapText="1"/>
    </xf>
    <xf numFmtId="0" fontId="6" fillId="2" borderId="5" xfId="0" applyFont="1" applyFill="1" applyBorder="1" applyAlignment="1">
      <alignment horizontal="right" vertical="center" wrapText="1"/>
    </xf>
    <xf numFmtId="0" fontId="4" fillId="0" borderId="6" xfId="0" applyFont="1" applyBorder="1" applyAlignment="1">
      <alignment horizontal="left" vertical="center"/>
    </xf>
    <xf numFmtId="0" fontId="4" fillId="0" borderId="6" xfId="0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1" fontId="4" fillId="0" borderId="1" xfId="0" applyNumberFormat="1" applyFont="1" applyBorder="1" applyAlignment="1">
      <alignment horizontal="right" vertical="center"/>
    </xf>
    <xf numFmtId="0" fontId="11" fillId="0" borderId="0" xfId="0" applyFont="1" applyAlignment="1">
      <alignment vertical="center"/>
    </xf>
    <xf numFmtId="0" fontId="4" fillId="0" borderId="8" xfId="0" applyFont="1" applyBorder="1" applyAlignment="1">
      <alignment horizontal="left" vertical="center"/>
    </xf>
    <xf numFmtId="0" fontId="4" fillId="0" borderId="8" xfId="0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1" fontId="4" fillId="0" borderId="11" xfId="1" applyNumberFormat="1" applyFont="1" applyBorder="1" applyAlignment="1">
      <alignment horizontal="right" vertical="center"/>
    </xf>
    <xf numFmtId="1" fontId="4" fillId="0" borderId="11" xfId="0" applyNumberFormat="1" applyFont="1" applyBorder="1" applyAlignment="1">
      <alignment horizontal="right" vertical="center"/>
    </xf>
    <xf numFmtId="164" fontId="4" fillId="0" borderId="0" xfId="1" applyNumberFormat="1" applyFont="1" applyBorder="1" applyAlignment="1">
      <alignment horizontal="right" vertical="center"/>
    </xf>
    <xf numFmtId="0" fontId="6" fillId="0" borderId="9" xfId="0" applyFont="1" applyFill="1" applyBorder="1" applyAlignment="1">
      <alignment horizontal="left" vertical="center"/>
    </xf>
    <xf numFmtId="0" fontId="6" fillId="0" borderId="9" xfId="0" applyFont="1" applyFill="1" applyBorder="1" applyAlignment="1">
      <alignment horizontal="right" vertical="center"/>
    </xf>
    <xf numFmtId="0" fontId="6" fillId="0" borderId="10" xfId="0" applyFont="1" applyFill="1" applyBorder="1" applyAlignment="1">
      <alignment horizontal="right" vertical="center"/>
    </xf>
    <xf numFmtId="164" fontId="6" fillId="0" borderId="10" xfId="1" applyNumberFormat="1" applyFont="1" applyFill="1" applyBorder="1" applyAlignment="1">
      <alignment horizontal="right"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4" fillId="0" borderId="8" xfId="0" quotePrefix="1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7" xfId="0" quotePrefix="1" applyFont="1" applyBorder="1" applyAlignment="1">
      <alignment horizontal="right" vertical="center"/>
    </xf>
    <xf numFmtId="0" fontId="4" fillId="0" borderId="0" xfId="0" quotePrefix="1" applyFont="1" applyBorder="1" applyAlignment="1">
      <alignment horizontal="right" vertical="center"/>
    </xf>
    <xf numFmtId="164" fontId="6" fillId="0" borderId="5" xfId="1" applyNumberFormat="1" applyFont="1" applyFill="1" applyBorder="1" applyAlignment="1">
      <alignment horizontal="right" vertical="center"/>
    </xf>
    <xf numFmtId="0" fontId="4" fillId="0" borderId="0" xfId="0" applyFont="1" applyFill="1" applyBorder="1"/>
    <xf numFmtId="0" fontId="12" fillId="0" borderId="0" xfId="0" applyFont="1" applyAlignment="1">
      <alignment horizontal="center"/>
    </xf>
    <xf numFmtId="0" fontId="6" fillId="2" borderId="1" xfId="0" applyFont="1" applyFill="1" applyBorder="1" applyAlignment="1">
      <alignment horizontal="left" vertical="center"/>
    </xf>
    <xf numFmtId="0" fontId="6" fillId="2" borderId="5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right" vertical="center"/>
    </xf>
    <xf numFmtId="0" fontId="10" fillId="2" borderId="5" xfId="0" applyFont="1" applyFill="1" applyBorder="1" applyAlignment="1">
      <alignment horizontal="right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Q28"/>
  <sheetViews>
    <sheetView tabSelected="1" topLeftCell="A16" workbookViewId="0">
      <selection activeCell="E46" sqref="E46"/>
    </sheetView>
  </sheetViews>
  <sheetFormatPr defaultRowHeight="15"/>
  <cols>
    <col min="1" max="1" width="15.140625" style="3" customWidth="1"/>
    <col min="2" max="2" width="9.42578125" style="3" customWidth="1"/>
    <col min="3" max="3" width="10.140625" style="3" customWidth="1"/>
    <col min="4" max="4" width="8" style="3" customWidth="1"/>
    <col min="5" max="5" width="13" style="3" customWidth="1"/>
    <col min="6" max="6" width="8.140625" style="3" customWidth="1"/>
    <col min="7" max="7" width="9.42578125" style="3" customWidth="1"/>
    <col min="8" max="8" width="11.140625" style="3" customWidth="1"/>
    <col min="9" max="9" width="10.28515625" style="3" customWidth="1"/>
    <col min="10" max="10" width="11.28515625" style="3" customWidth="1"/>
    <col min="11" max="11" width="10.42578125" style="3" customWidth="1"/>
    <col min="12" max="14" width="9.140625" style="3"/>
    <col min="15" max="15" width="12" style="3" customWidth="1"/>
    <col min="16" max="16" width="10.28515625" style="3" customWidth="1"/>
    <col min="17" max="16384" width="9.140625" style="3"/>
  </cols>
  <sheetData>
    <row r="1" spans="1:17" s="9" customFormat="1" ht="12.75">
      <c r="A1" s="5" t="s">
        <v>42</v>
      </c>
      <c r="B1" s="6"/>
      <c r="C1" s="5"/>
      <c r="D1" s="5"/>
      <c r="E1" s="5"/>
      <c r="F1" s="5"/>
      <c r="G1" s="7"/>
      <c r="H1" s="8"/>
      <c r="I1" s="8"/>
      <c r="J1" s="8"/>
      <c r="K1" s="8"/>
      <c r="L1" s="8"/>
      <c r="M1" s="8"/>
      <c r="N1" s="8"/>
      <c r="O1" s="8"/>
      <c r="P1" s="8"/>
      <c r="Q1" s="8"/>
    </row>
    <row r="2" spans="1:17" s="2" customFormat="1" ht="12.75" hidden="1">
      <c r="A2" s="10"/>
      <c r="B2" s="4"/>
      <c r="C2" s="10"/>
      <c r="D2" s="10"/>
      <c r="E2" s="10"/>
      <c r="F2" s="10"/>
      <c r="G2" s="10"/>
      <c r="H2" s="10"/>
      <c r="I2" s="10"/>
      <c r="J2" s="10"/>
      <c r="K2" s="11"/>
      <c r="L2" s="11"/>
      <c r="M2" s="11"/>
      <c r="N2" s="11"/>
      <c r="O2" s="11"/>
      <c r="P2" s="11"/>
      <c r="Q2" s="11"/>
    </row>
    <row r="3" spans="1:17" s="2" customFormat="1" ht="12.75">
      <c r="A3" s="10"/>
      <c r="B3" s="4"/>
      <c r="C3" s="10"/>
      <c r="D3" s="10"/>
      <c r="E3" s="10"/>
      <c r="F3" s="10"/>
      <c r="G3" s="10"/>
      <c r="H3" s="10"/>
      <c r="I3" s="10"/>
      <c r="J3" s="10"/>
      <c r="K3" s="11"/>
      <c r="L3" s="11"/>
      <c r="M3" s="11"/>
      <c r="N3" s="11"/>
      <c r="O3" s="11"/>
      <c r="P3" s="32" t="s">
        <v>0</v>
      </c>
      <c r="Q3" s="11"/>
    </row>
    <row r="4" spans="1:17" s="2" customFormat="1" ht="12.75">
      <c r="A4" s="38" t="s">
        <v>6</v>
      </c>
      <c r="B4" s="40" t="s">
        <v>7</v>
      </c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2"/>
      <c r="P4" s="43" t="s">
        <v>1</v>
      </c>
      <c r="Q4" s="11"/>
    </row>
    <row r="5" spans="1:17" s="2" customFormat="1" ht="75.75" customHeight="1">
      <c r="A5" s="39"/>
      <c r="B5" s="12" t="s">
        <v>32</v>
      </c>
      <c r="C5" s="12" t="s">
        <v>33</v>
      </c>
      <c r="D5" s="12" t="s">
        <v>2</v>
      </c>
      <c r="E5" s="12" t="s">
        <v>8</v>
      </c>
      <c r="F5" s="12" t="s">
        <v>3</v>
      </c>
      <c r="G5" s="13" t="s">
        <v>34</v>
      </c>
      <c r="H5" s="13" t="s">
        <v>9</v>
      </c>
      <c r="I5" s="13" t="s">
        <v>35</v>
      </c>
      <c r="J5" s="13" t="s">
        <v>4</v>
      </c>
      <c r="K5" s="13" t="s">
        <v>36</v>
      </c>
      <c r="L5" s="13" t="s">
        <v>37</v>
      </c>
      <c r="M5" s="13" t="s">
        <v>5</v>
      </c>
      <c r="N5" s="13" t="s">
        <v>10</v>
      </c>
      <c r="O5" s="13" t="s">
        <v>38</v>
      </c>
      <c r="P5" s="44"/>
      <c r="Q5" s="11"/>
    </row>
    <row r="6" spans="1:17" s="1" customFormat="1" ht="12.75">
      <c r="A6" s="14" t="s">
        <v>11</v>
      </c>
      <c r="B6" s="15">
        <v>1</v>
      </c>
      <c r="C6" s="33" t="s">
        <v>39</v>
      </c>
      <c r="D6" s="16">
        <v>27</v>
      </c>
      <c r="E6" s="33" t="s">
        <v>39</v>
      </c>
      <c r="F6" s="33" t="s">
        <v>39</v>
      </c>
      <c r="G6" s="16">
        <v>67</v>
      </c>
      <c r="H6" s="16">
        <v>33</v>
      </c>
      <c r="I6" s="33" t="s">
        <v>39</v>
      </c>
      <c r="J6" s="33" t="s">
        <v>39</v>
      </c>
      <c r="K6" s="33" t="s">
        <v>39</v>
      </c>
      <c r="L6" s="33" t="s">
        <v>39</v>
      </c>
      <c r="M6" s="33" t="s">
        <v>39</v>
      </c>
      <c r="N6" s="16">
        <v>4</v>
      </c>
      <c r="O6" s="33" t="s">
        <v>39</v>
      </c>
      <c r="P6" s="17">
        <f t="shared" ref="P6:P26" si="0">SUM(B6:O6)</f>
        <v>132</v>
      </c>
      <c r="Q6" s="18"/>
    </row>
    <row r="7" spans="1:17" s="2" customFormat="1" ht="12.75">
      <c r="A7" s="19" t="s">
        <v>12</v>
      </c>
      <c r="B7" s="20">
        <v>1</v>
      </c>
      <c r="C7" s="21">
        <v>1</v>
      </c>
      <c r="D7" s="21">
        <v>90</v>
      </c>
      <c r="E7" s="21">
        <v>1</v>
      </c>
      <c r="F7" s="21">
        <v>2</v>
      </c>
      <c r="G7" s="21">
        <v>468</v>
      </c>
      <c r="H7" s="21">
        <v>323</v>
      </c>
      <c r="I7" s="21">
        <v>10</v>
      </c>
      <c r="J7" s="34" t="s">
        <v>39</v>
      </c>
      <c r="K7" s="21">
        <v>31</v>
      </c>
      <c r="L7" s="21">
        <v>1</v>
      </c>
      <c r="M7" s="21">
        <v>4</v>
      </c>
      <c r="N7" s="21">
        <v>59</v>
      </c>
      <c r="O7" s="34" t="s">
        <v>39</v>
      </c>
      <c r="P7" s="22">
        <f t="shared" si="0"/>
        <v>991</v>
      </c>
      <c r="Q7" s="11"/>
    </row>
    <row r="8" spans="1:17" s="2" customFormat="1" ht="12.75">
      <c r="A8" s="19" t="s">
        <v>13</v>
      </c>
      <c r="B8" s="31" t="s">
        <v>39</v>
      </c>
      <c r="C8" s="34" t="s">
        <v>39</v>
      </c>
      <c r="D8" s="21">
        <v>2</v>
      </c>
      <c r="E8" s="34" t="s">
        <v>39</v>
      </c>
      <c r="F8" s="21">
        <v>2</v>
      </c>
      <c r="G8" s="21">
        <v>65</v>
      </c>
      <c r="H8" s="21">
        <v>13</v>
      </c>
      <c r="I8" s="34" t="s">
        <v>39</v>
      </c>
      <c r="J8" s="21">
        <v>0</v>
      </c>
      <c r="K8" s="21">
        <v>1</v>
      </c>
      <c r="L8" s="34" t="s">
        <v>39</v>
      </c>
      <c r="M8" s="34" t="s">
        <v>39</v>
      </c>
      <c r="N8" s="21">
        <v>1</v>
      </c>
      <c r="O8" s="34" t="s">
        <v>39</v>
      </c>
      <c r="P8" s="23">
        <f t="shared" si="0"/>
        <v>84</v>
      </c>
      <c r="Q8" s="11"/>
    </row>
    <row r="9" spans="1:17" s="2" customFormat="1" ht="12.75">
      <c r="A9" s="19" t="s">
        <v>14</v>
      </c>
      <c r="B9" s="31" t="s">
        <v>39</v>
      </c>
      <c r="C9" s="34" t="s">
        <v>39</v>
      </c>
      <c r="D9" s="34" t="s">
        <v>39</v>
      </c>
      <c r="E9" s="34" t="s">
        <v>39</v>
      </c>
      <c r="F9" s="34" t="s">
        <v>39</v>
      </c>
      <c r="G9" s="21">
        <v>3</v>
      </c>
      <c r="H9" s="34" t="s">
        <v>39</v>
      </c>
      <c r="I9" s="34" t="s">
        <v>39</v>
      </c>
      <c r="J9" s="34" t="s">
        <v>39</v>
      </c>
      <c r="K9" s="34" t="s">
        <v>39</v>
      </c>
      <c r="L9" s="34" t="s">
        <v>39</v>
      </c>
      <c r="M9" s="34" t="s">
        <v>39</v>
      </c>
      <c r="N9" s="34" t="s">
        <v>39</v>
      </c>
      <c r="O9" s="34" t="s">
        <v>39</v>
      </c>
      <c r="P9" s="23">
        <f t="shared" si="0"/>
        <v>3</v>
      </c>
      <c r="Q9" s="11"/>
    </row>
    <row r="10" spans="1:17" s="2" customFormat="1" ht="12.75">
      <c r="A10" s="19" t="s">
        <v>15</v>
      </c>
      <c r="B10" s="20">
        <v>8</v>
      </c>
      <c r="C10" s="34" t="s">
        <v>39</v>
      </c>
      <c r="D10" s="21">
        <v>6</v>
      </c>
      <c r="E10" s="34" t="s">
        <v>39</v>
      </c>
      <c r="F10" s="34" t="s">
        <v>39</v>
      </c>
      <c r="G10" s="21">
        <v>71</v>
      </c>
      <c r="H10" s="21">
        <v>20</v>
      </c>
      <c r="I10" s="34" t="s">
        <v>39</v>
      </c>
      <c r="J10" s="34" t="s">
        <v>39</v>
      </c>
      <c r="K10" s="21">
        <v>2</v>
      </c>
      <c r="L10" s="34" t="s">
        <v>39</v>
      </c>
      <c r="M10" s="21">
        <v>4</v>
      </c>
      <c r="N10" s="21">
        <v>3</v>
      </c>
      <c r="O10" s="34" t="s">
        <v>39</v>
      </c>
      <c r="P10" s="23">
        <f t="shared" si="0"/>
        <v>114</v>
      </c>
      <c r="Q10" s="11"/>
    </row>
    <row r="11" spans="1:17" s="2" customFormat="1" ht="12.75">
      <c r="A11" s="19" t="s">
        <v>16</v>
      </c>
      <c r="B11" s="31" t="s">
        <v>39</v>
      </c>
      <c r="C11" s="34" t="s">
        <v>39</v>
      </c>
      <c r="D11" s="21">
        <v>2</v>
      </c>
      <c r="E11" s="34" t="s">
        <v>39</v>
      </c>
      <c r="F11" s="21">
        <v>1</v>
      </c>
      <c r="G11" s="21">
        <v>39</v>
      </c>
      <c r="H11" s="21">
        <v>3</v>
      </c>
      <c r="I11" s="34" t="s">
        <v>39</v>
      </c>
      <c r="J11" s="34" t="s">
        <v>39</v>
      </c>
      <c r="K11" s="21">
        <v>1</v>
      </c>
      <c r="L11" s="34" t="s">
        <v>39</v>
      </c>
      <c r="M11" s="34" t="s">
        <v>39</v>
      </c>
      <c r="N11" s="34" t="s">
        <v>39</v>
      </c>
      <c r="O11" s="34" t="s">
        <v>39</v>
      </c>
      <c r="P11" s="23">
        <f t="shared" si="0"/>
        <v>46</v>
      </c>
      <c r="Q11" s="11"/>
    </row>
    <row r="12" spans="1:17" s="2" customFormat="1" ht="12.75">
      <c r="A12" s="19" t="s">
        <v>17</v>
      </c>
      <c r="B12" s="31" t="s">
        <v>39</v>
      </c>
      <c r="C12" s="34" t="s">
        <v>39</v>
      </c>
      <c r="D12" s="21">
        <v>19</v>
      </c>
      <c r="E12" s="34" t="s">
        <v>39</v>
      </c>
      <c r="F12" s="34" t="s">
        <v>39</v>
      </c>
      <c r="G12" s="21">
        <v>139</v>
      </c>
      <c r="H12" s="21">
        <v>61</v>
      </c>
      <c r="I12" s="34" t="s">
        <v>39</v>
      </c>
      <c r="J12" s="34" t="s">
        <v>39</v>
      </c>
      <c r="K12" s="21">
        <v>2</v>
      </c>
      <c r="L12" s="34" t="s">
        <v>39</v>
      </c>
      <c r="M12" s="21">
        <v>3</v>
      </c>
      <c r="N12" s="21">
        <v>11</v>
      </c>
      <c r="O12" s="34" t="s">
        <v>39</v>
      </c>
      <c r="P12" s="23">
        <f t="shared" si="0"/>
        <v>235</v>
      </c>
      <c r="Q12" s="11"/>
    </row>
    <row r="13" spans="1:17" s="2" customFormat="1" ht="12.75">
      <c r="A13" s="19" t="s">
        <v>18</v>
      </c>
      <c r="B13" s="20">
        <v>1</v>
      </c>
      <c r="C13" s="34" t="s">
        <v>39</v>
      </c>
      <c r="D13" s="21">
        <v>26</v>
      </c>
      <c r="E13" s="34" t="s">
        <v>39</v>
      </c>
      <c r="F13" s="34" t="s">
        <v>39</v>
      </c>
      <c r="G13" s="21">
        <v>306</v>
      </c>
      <c r="H13" s="21">
        <v>107</v>
      </c>
      <c r="I13" s="21">
        <v>2</v>
      </c>
      <c r="J13" s="34" t="s">
        <v>39</v>
      </c>
      <c r="K13" s="21">
        <v>6</v>
      </c>
      <c r="L13" s="34" t="s">
        <v>39</v>
      </c>
      <c r="M13" s="21">
        <v>3</v>
      </c>
      <c r="N13" s="21">
        <v>27</v>
      </c>
      <c r="O13" s="34" t="s">
        <v>39</v>
      </c>
      <c r="P13" s="23">
        <f t="shared" si="0"/>
        <v>478</v>
      </c>
      <c r="Q13" s="11"/>
    </row>
    <row r="14" spans="1:17" s="2" customFormat="1" ht="12.75">
      <c r="A14" s="19" t="s">
        <v>19</v>
      </c>
      <c r="B14" s="31" t="s">
        <v>39</v>
      </c>
      <c r="C14" s="34" t="s">
        <v>39</v>
      </c>
      <c r="D14" s="21">
        <v>15</v>
      </c>
      <c r="E14" s="34" t="s">
        <v>39</v>
      </c>
      <c r="F14" s="21">
        <v>6</v>
      </c>
      <c r="G14" s="21">
        <v>105</v>
      </c>
      <c r="H14" s="21">
        <v>43</v>
      </c>
      <c r="I14" s="21">
        <v>1</v>
      </c>
      <c r="J14" s="34" t="s">
        <v>39</v>
      </c>
      <c r="K14" s="21">
        <v>2</v>
      </c>
      <c r="L14" s="34" t="s">
        <v>39</v>
      </c>
      <c r="M14" s="21">
        <v>2</v>
      </c>
      <c r="N14" s="21">
        <v>5</v>
      </c>
      <c r="O14" s="34" t="s">
        <v>39</v>
      </c>
      <c r="P14" s="23">
        <f t="shared" si="0"/>
        <v>179</v>
      </c>
      <c r="Q14" s="11"/>
    </row>
    <row r="15" spans="1:17" s="2" customFormat="1" ht="12.75">
      <c r="A15" s="19" t="s">
        <v>20</v>
      </c>
      <c r="B15" s="31" t="s">
        <v>39</v>
      </c>
      <c r="C15" s="34" t="s">
        <v>39</v>
      </c>
      <c r="D15" s="21">
        <v>17</v>
      </c>
      <c r="E15" s="34" t="s">
        <v>39</v>
      </c>
      <c r="F15" s="34" t="s">
        <v>39</v>
      </c>
      <c r="G15" s="21">
        <v>112</v>
      </c>
      <c r="H15" s="21">
        <v>39</v>
      </c>
      <c r="I15" s="34" t="s">
        <v>39</v>
      </c>
      <c r="J15" s="34" t="s">
        <v>39</v>
      </c>
      <c r="K15" s="34" t="s">
        <v>39</v>
      </c>
      <c r="L15" s="34" t="s">
        <v>39</v>
      </c>
      <c r="M15" s="21">
        <v>1</v>
      </c>
      <c r="N15" s="21">
        <v>8</v>
      </c>
      <c r="O15" s="34" t="s">
        <v>39</v>
      </c>
      <c r="P15" s="23">
        <f t="shared" si="0"/>
        <v>177</v>
      </c>
      <c r="Q15" s="11"/>
    </row>
    <row r="16" spans="1:17" s="2" customFormat="1" ht="12.75">
      <c r="A16" s="19" t="s">
        <v>21</v>
      </c>
      <c r="B16" s="31" t="s">
        <v>39</v>
      </c>
      <c r="C16" s="21">
        <v>3</v>
      </c>
      <c r="D16" s="21">
        <v>35</v>
      </c>
      <c r="E16" s="34" t="s">
        <v>39</v>
      </c>
      <c r="F16" s="21">
        <v>5</v>
      </c>
      <c r="G16" s="21">
        <v>191</v>
      </c>
      <c r="H16" s="21">
        <v>113</v>
      </c>
      <c r="I16" s="21">
        <v>1</v>
      </c>
      <c r="J16" s="34" t="s">
        <v>39</v>
      </c>
      <c r="K16" s="21">
        <v>16</v>
      </c>
      <c r="L16" s="21">
        <v>1</v>
      </c>
      <c r="M16" s="21">
        <v>4</v>
      </c>
      <c r="N16" s="21">
        <v>6</v>
      </c>
      <c r="O16" s="34" t="s">
        <v>39</v>
      </c>
      <c r="P16" s="23">
        <f t="shared" si="0"/>
        <v>375</v>
      </c>
      <c r="Q16" s="11"/>
    </row>
    <row r="17" spans="1:17" s="2" customFormat="1" ht="12.75">
      <c r="A17" s="19" t="s">
        <v>22</v>
      </c>
      <c r="B17" s="20">
        <v>1</v>
      </c>
      <c r="C17" s="21">
        <v>2</v>
      </c>
      <c r="D17" s="21">
        <v>27</v>
      </c>
      <c r="E17" s="34" t="s">
        <v>39</v>
      </c>
      <c r="F17" s="34" t="s">
        <v>39</v>
      </c>
      <c r="G17" s="21">
        <v>122</v>
      </c>
      <c r="H17" s="21">
        <v>102</v>
      </c>
      <c r="I17" s="34" t="s">
        <v>39</v>
      </c>
      <c r="J17" s="34" t="s">
        <v>39</v>
      </c>
      <c r="K17" s="21">
        <v>7</v>
      </c>
      <c r="L17" s="34" t="s">
        <v>39</v>
      </c>
      <c r="M17" s="34" t="s">
        <v>39</v>
      </c>
      <c r="N17" s="21">
        <v>9</v>
      </c>
      <c r="O17" s="34" t="s">
        <v>39</v>
      </c>
      <c r="P17" s="23">
        <f t="shared" si="0"/>
        <v>270</v>
      </c>
      <c r="Q17" s="11"/>
    </row>
    <row r="18" spans="1:17" s="2" customFormat="1" ht="12.75">
      <c r="A18" s="19" t="s">
        <v>23</v>
      </c>
      <c r="B18" s="31" t="s">
        <v>39</v>
      </c>
      <c r="C18" s="21">
        <v>2</v>
      </c>
      <c r="D18" s="21">
        <v>23</v>
      </c>
      <c r="E18" s="34" t="s">
        <v>39</v>
      </c>
      <c r="F18" s="21">
        <v>5</v>
      </c>
      <c r="G18" s="21">
        <v>190</v>
      </c>
      <c r="H18" s="21">
        <v>52</v>
      </c>
      <c r="I18" s="21">
        <v>1</v>
      </c>
      <c r="J18" s="34" t="s">
        <v>39</v>
      </c>
      <c r="K18" s="21">
        <v>15</v>
      </c>
      <c r="L18" s="21">
        <v>1</v>
      </c>
      <c r="M18" s="21">
        <v>4</v>
      </c>
      <c r="N18" s="21">
        <v>8</v>
      </c>
      <c r="O18" s="34" t="s">
        <v>39</v>
      </c>
      <c r="P18" s="23">
        <f t="shared" si="0"/>
        <v>301</v>
      </c>
      <c r="Q18" s="11"/>
    </row>
    <row r="19" spans="1:17" s="2" customFormat="1" ht="12.75">
      <c r="A19" s="19" t="s">
        <v>24</v>
      </c>
      <c r="B19" s="20">
        <v>4</v>
      </c>
      <c r="C19" s="34" t="s">
        <v>39</v>
      </c>
      <c r="D19" s="21">
        <v>90</v>
      </c>
      <c r="E19" s="21">
        <v>1</v>
      </c>
      <c r="F19" s="21">
        <v>5</v>
      </c>
      <c r="G19" s="24">
        <v>1056</v>
      </c>
      <c r="H19" s="21">
        <v>316</v>
      </c>
      <c r="I19" s="21">
        <v>40</v>
      </c>
      <c r="J19" s="21">
        <v>2</v>
      </c>
      <c r="K19" s="21">
        <v>32</v>
      </c>
      <c r="L19" s="24">
        <v>1</v>
      </c>
      <c r="M19" s="24">
        <v>12</v>
      </c>
      <c r="N19" s="24">
        <v>100</v>
      </c>
      <c r="O19" s="21">
        <v>1</v>
      </c>
      <c r="P19" s="22">
        <f t="shared" si="0"/>
        <v>1660</v>
      </c>
      <c r="Q19" s="11"/>
    </row>
    <row r="20" spans="1:17" s="2" customFormat="1" ht="12.75">
      <c r="A20" s="19" t="s">
        <v>25</v>
      </c>
      <c r="B20" s="31" t="s">
        <v>39</v>
      </c>
      <c r="C20" s="34" t="s">
        <v>39</v>
      </c>
      <c r="D20" s="21">
        <v>11</v>
      </c>
      <c r="E20" s="34" t="s">
        <v>39</v>
      </c>
      <c r="F20" s="21">
        <v>2</v>
      </c>
      <c r="G20" s="21">
        <v>114</v>
      </c>
      <c r="H20" s="21">
        <v>11</v>
      </c>
      <c r="I20" s="34" t="s">
        <v>39</v>
      </c>
      <c r="J20" s="34" t="s">
        <v>39</v>
      </c>
      <c r="K20" s="21">
        <v>2</v>
      </c>
      <c r="L20" s="34" t="s">
        <v>39</v>
      </c>
      <c r="M20" s="34" t="s">
        <v>39</v>
      </c>
      <c r="N20" s="21">
        <v>11</v>
      </c>
      <c r="O20" s="34" t="s">
        <v>39</v>
      </c>
      <c r="P20" s="23">
        <f t="shared" si="0"/>
        <v>151</v>
      </c>
      <c r="Q20" s="11"/>
    </row>
    <row r="21" spans="1:17" s="2" customFormat="1" ht="12.75">
      <c r="A21" s="19" t="s">
        <v>26</v>
      </c>
      <c r="B21" s="31" t="s">
        <v>39</v>
      </c>
      <c r="C21" s="34" t="s">
        <v>39</v>
      </c>
      <c r="D21" s="21">
        <v>12</v>
      </c>
      <c r="E21" s="34" t="s">
        <v>39</v>
      </c>
      <c r="F21" s="21">
        <v>2</v>
      </c>
      <c r="G21" s="21">
        <v>51</v>
      </c>
      <c r="H21" s="21">
        <v>18</v>
      </c>
      <c r="I21" s="34" t="s">
        <v>39</v>
      </c>
      <c r="J21" s="34" t="s">
        <v>39</v>
      </c>
      <c r="K21" s="34" t="s">
        <v>39</v>
      </c>
      <c r="L21" s="34" t="s">
        <v>39</v>
      </c>
      <c r="M21" s="21">
        <v>1</v>
      </c>
      <c r="N21" s="21">
        <v>1</v>
      </c>
      <c r="O21" s="34" t="s">
        <v>39</v>
      </c>
      <c r="P21" s="23">
        <f t="shared" si="0"/>
        <v>85</v>
      </c>
      <c r="Q21" s="11"/>
    </row>
    <row r="22" spans="1:17" s="2" customFormat="1" ht="12.75">
      <c r="A22" s="19" t="s">
        <v>27</v>
      </c>
      <c r="B22" s="20">
        <v>2</v>
      </c>
      <c r="C22" s="21">
        <v>1</v>
      </c>
      <c r="D22" s="21">
        <v>16</v>
      </c>
      <c r="E22" s="34" t="s">
        <v>40</v>
      </c>
      <c r="F22" s="34" t="s">
        <v>39</v>
      </c>
      <c r="G22" s="21">
        <v>53</v>
      </c>
      <c r="H22" s="21">
        <v>27</v>
      </c>
      <c r="I22" s="34" t="s">
        <v>39</v>
      </c>
      <c r="J22" s="34" t="s">
        <v>39</v>
      </c>
      <c r="K22" s="21">
        <v>2</v>
      </c>
      <c r="L22" s="34" t="s">
        <v>39</v>
      </c>
      <c r="M22" s="34" t="s">
        <v>39</v>
      </c>
      <c r="N22" s="21">
        <v>2</v>
      </c>
      <c r="O22" s="34" t="s">
        <v>39</v>
      </c>
      <c r="P22" s="23">
        <f t="shared" si="0"/>
        <v>103</v>
      </c>
      <c r="Q22" s="11"/>
    </row>
    <row r="23" spans="1:17" s="2" customFormat="1" ht="12.75">
      <c r="A23" s="19" t="s">
        <v>28</v>
      </c>
      <c r="B23" s="31" t="s">
        <v>39</v>
      </c>
      <c r="C23" s="34" t="s">
        <v>39</v>
      </c>
      <c r="D23" s="21">
        <v>1</v>
      </c>
      <c r="E23" s="21" t="s">
        <v>40</v>
      </c>
      <c r="F23" s="21">
        <v>1</v>
      </c>
      <c r="G23" s="21">
        <v>67</v>
      </c>
      <c r="H23" s="21">
        <v>19</v>
      </c>
      <c r="I23" s="34" t="s">
        <v>39</v>
      </c>
      <c r="J23" s="34" t="s">
        <v>39</v>
      </c>
      <c r="K23" s="21">
        <v>2</v>
      </c>
      <c r="L23" s="34" t="s">
        <v>39</v>
      </c>
      <c r="M23" s="34" t="s">
        <v>39</v>
      </c>
      <c r="N23" s="21">
        <v>3</v>
      </c>
      <c r="O23" s="34" t="s">
        <v>39</v>
      </c>
      <c r="P23" s="23">
        <f t="shared" si="0"/>
        <v>93</v>
      </c>
      <c r="Q23" s="11"/>
    </row>
    <row r="24" spans="1:17" s="2" customFormat="1" ht="12.75">
      <c r="A24" s="19" t="s">
        <v>29</v>
      </c>
      <c r="B24" s="31" t="s">
        <v>39</v>
      </c>
      <c r="C24" s="21">
        <v>2</v>
      </c>
      <c r="D24" s="21">
        <v>7</v>
      </c>
      <c r="E24" s="21" t="s">
        <v>40</v>
      </c>
      <c r="F24" s="34" t="s">
        <v>39</v>
      </c>
      <c r="G24" s="21">
        <v>154</v>
      </c>
      <c r="H24" s="21">
        <v>63</v>
      </c>
      <c r="I24" s="34" t="s">
        <v>39</v>
      </c>
      <c r="J24" s="34" t="s">
        <v>39</v>
      </c>
      <c r="K24" s="21">
        <v>2</v>
      </c>
      <c r="L24" s="34" t="s">
        <v>39</v>
      </c>
      <c r="M24" s="21">
        <v>2</v>
      </c>
      <c r="N24" s="21">
        <v>11</v>
      </c>
      <c r="O24" s="34" t="s">
        <v>39</v>
      </c>
      <c r="P24" s="23">
        <f t="shared" si="0"/>
        <v>241</v>
      </c>
      <c r="Q24" s="11"/>
    </row>
    <row r="25" spans="1:17" s="2" customFormat="1" ht="12.75">
      <c r="A25" s="19" t="s">
        <v>30</v>
      </c>
      <c r="B25" s="20">
        <v>2</v>
      </c>
      <c r="C25" s="21">
        <v>0</v>
      </c>
      <c r="D25" s="21">
        <v>31</v>
      </c>
      <c r="E25" s="21" t="s">
        <v>40</v>
      </c>
      <c r="F25" s="34" t="s">
        <v>39</v>
      </c>
      <c r="G25" s="21">
        <v>93</v>
      </c>
      <c r="H25" s="21">
        <v>32</v>
      </c>
      <c r="I25" s="34" t="s">
        <v>39</v>
      </c>
      <c r="J25" s="34" t="s">
        <v>39</v>
      </c>
      <c r="K25" s="34" t="s">
        <v>39</v>
      </c>
      <c r="L25" s="34" t="s">
        <v>39</v>
      </c>
      <c r="M25" s="34" t="s">
        <v>39</v>
      </c>
      <c r="N25" s="21">
        <v>8</v>
      </c>
      <c r="O25" s="34" t="s">
        <v>39</v>
      </c>
      <c r="P25" s="23">
        <f t="shared" si="0"/>
        <v>166</v>
      </c>
      <c r="Q25" s="11"/>
    </row>
    <row r="26" spans="1:17" s="2" customFormat="1" ht="12.75">
      <c r="A26" s="25" t="s">
        <v>31</v>
      </c>
      <c r="B26" s="26">
        <f t="shared" ref="B26:O26" si="1">SUM(B6:B25)</f>
        <v>20</v>
      </c>
      <c r="C26" s="27">
        <f t="shared" si="1"/>
        <v>11</v>
      </c>
      <c r="D26" s="27">
        <f t="shared" si="1"/>
        <v>457</v>
      </c>
      <c r="E26" s="27">
        <f t="shared" si="1"/>
        <v>2</v>
      </c>
      <c r="F26" s="27">
        <f t="shared" si="1"/>
        <v>31</v>
      </c>
      <c r="G26" s="28">
        <f t="shared" si="1"/>
        <v>3466</v>
      </c>
      <c r="H26" s="28">
        <f t="shared" si="1"/>
        <v>1395</v>
      </c>
      <c r="I26" s="27">
        <f t="shared" si="1"/>
        <v>55</v>
      </c>
      <c r="J26" s="27">
        <f t="shared" si="1"/>
        <v>2</v>
      </c>
      <c r="K26" s="27">
        <f t="shared" si="1"/>
        <v>123</v>
      </c>
      <c r="L26" s="28">
        <f t="shared" si="1"/>
        <v>4</v>
      </c>
      <c r="M26" s="28">
        <f t="shared" si="1"/>
        <v>40</v>
      </c>
      <c r="N26" s="28">
        <f t="shared" si="1"/>
        <v>277</v>
      </c>
      <c r="O26" s="27">
        <f t="shared" si="1"/>
        <v>1</v>
      </c>
      <c r="P26" s="35">
        <f t="shared" si="0"/>
        <v>5884</v>
      </c>
      <c r="Q26" s="11"/>
    </row>
    <row r="27" spans="1:17" s="2" customFormat="1">
      <c r="A27" s="36" t="s">
        <v>41</v>
      </c>
      <c r="B27" s="37"/>
      <c r="C27" s="3"/>
      <c r="D27" s="29"/>
      <c r="G27" s="29"/>
      <c r="H27" s="29"/>
      <c r="I27" s="29"/>
      <c r="J27" s="29"/>
    </row>
    <row r="28" spans="1:17" s="2" customFormat="1" ht="12.75">
      <c r="B28" s="30"/>
    </row>
  </sheetData>
  <mergeCells count="3">
    <mergeCell ref="A4:A5"/>
    <mergeCell ref="B4:O4"/>
    <mergeCell ref="P4:P5"/>
  </mergeCells>
  <pageMargins left="0.76" right="0.76" top="0.67" bottom="1" header="0.28999999999999998" footer="0.5"/>
  <pageSetup scale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7.12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pzam</cp:lastModifiedBy>
  <dcterms:created xsi:type="dcterms:W3CDTF">2014-08-11T08:44:52Z</dcterms:created>
  <dcterms:modified xsi:type="dcterms:W3CDTF">2016-09-26T12:28:01Z</dcterms:modified>
</cp:coreProperties>
</file>